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b85c5cb45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2f483a3a6b5d4b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1d39342c542ce" /><Relationship Type="http://schemas.openxmlformats.org/officeDocument/2006/relationships/theme" Target="/xl/theme/theme1.xml" Id="R39333c3164164fae" /><Relationship Type="http://schemas.openxmlformats.org/officeDocument/2006/relationships/sharedStrings" Target="/xl/sharedStrings.xml" Id="R0907f1a5aabc46ad" /><Relationship Type="http://schemas.openxmlformats.org/officeDocument/2006/relationships/worksheet" Target="/xl/worksheets/sheet1.xml" Id="R2f483a3a6b5d4bd6" /></Relationships>
</file>

<file path=xl/tables/table1.xml><?xml version="1.0" encoding="utf-8"?>
<x:table xmlns:x="http://schemas.openxmlformats.org/spreadsheetml/2006/main" id="1" name="StarterData" displayName="StarterData" ref="A7:C15" headerRowCount="1" totalsRowCount="0" totalsRowShown="0">
  <x:autoFilter ref="A7:C15"/>
  <x:tableColumns count="3">
    <x:tableColumn id="1" name="Account"/>
    <x:tableColumn id="2" name="Group"/>
    <x:tableColumn id="3" name="Balance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5fc833583df4314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21" hidden="0" customWidth="1"/>
    <x:col min="2" max="2" width="16" hidden="0" customWidth="1"/>
    <x:col min="3" max="3" width="16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Balance 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3" t="str">
        <x:v>Account</x:v>
      </x:c>
      <x:c r="B7" s="13" t="str">
        <x:v>Group</x:v>
      </x:c>
      <x:c r="C7" s="13" t="str">
        <x:v>Balance USD</x:v>
      </x:c>
      <x:c r="D7" s="2"/>
      <x:c r="E7" s="2"/>
      <x:c r="F7" s="2"/>
      <x:c r="G7" s="2"/>
      <x:c r="H7" s="2"/>
      <x:c r="I7" s="2"/>
      <x:c r="J7" s="20" t="str">
        <x:v>Summary</x:v>
      </x:c>
      <x:c r="K7" s="20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4" t="str">
        <x:v>Cash</x:v>
      </x:c>
      <x:c r="B8" s="14" t="str">
        <x:v>Assets</x:v>
      </x:c>
      <x:c r="C8" s="16" t="n">
        <x:v>15000</x:v>
      </x:c>
      <x:c r="D8" s="2"/>
      <x:c r="E8" s="2"/>
      <x:c r="F8" s="2"/>
      <x:c r="G8" s="2"/>
      <x:c r="H8" s="2"/>
      <x:c r="I8" s="2"/>
      <x:c r="J8" s="6" t="str">
        <x:v>Assets</x:v>
      </x:c>
      <x:c r="K8" s="18" t="n">
        <x:f>SUMIF(B8:B15,"Assets",C8:C15)</x:f>
        <x:v>40000</x:v>
      </x:c>
      <x:c r="L8" s="2"/>
      <x:c r="M8" s="2"/>
      <x:c r="N8" s="2"/>
      <x:c r="O8" s="2"/>
      <x:c r="P8" s="2"/>
      <x:c r="Q8" s="2"/>
    </x:row>
    <x:row r="9" ht="44" customHeight="1">
      <x:c r="A9" s="8" t="str">
        <x:v>Accounts receivable</x:v>
      </x:c>
      <x:c r="B9" s="8" t="str">
        <x:v>Assets</x:v>
      </x:c>
      <x:c r="C9" s="17" t="n">
        <x:v>8000</x:v>
      </x:c>
      <x:c r="D9" s="2"/>
      <x:c r="E9" s="2"/>
      <x:c r="F9" s="2"/>
      <x:c r="G9" s="2"/>
      <x:c r="H9" s="2"/>
      <x:c r="I9" s="2"/>
      <x:c r="J9" s="6" t="str">
        <x:v>Liabilities</x:v>
      </x:c>
      <x:c r="K9" s="18" t="n">
        <x:f>SUMIF(B8:B15,"Liabilities",C8:C15)</x:f>
        <x:v>17000</x:v>
      </x:c>
      <x:c r="L9" s="2"/>
      <x:c r="M9" s="2"/>
      <x:c r="N9" s="2"/>
      <x:c r="O9" s="2"/>
      <x:c r="P9" s="2"/>
      <x:c r="Q9" s="2"/>
    </x:row>
    <x:row r="10" ht="22" customHeight="1">
      <x:c r="A10" s="14" t="str">
        <x:v>Inventory</x:v>
      </x:c>
      <x:c r="B10" s="14" t="str">
        <x:v>Assets</x:v>
      </x:c>
      <x:c r="C10" s="16" t="n">
        <x:v>5000</x:v>
      </x:c>
      <x:c r="D10" s="2"/>
      <x:c r="E10" s="2"/>
      <x:c r="F10" s="2"/>
      <x:c r="G10" s="2"/>
      <x:c r="H10" s="2"/>
      <x:c r="I10" s="2"/>
      <x:c r="J10" s="6" t="str">
        <x:v>Equity</x:v>
      </x:c>
      <x:c r="K10" s="18" t="n">
        <x:f>SUMIF(B8:B15,"Equity",C8:C15)</x:f>
        <x:v>23000</x:v>
      </x:c>
      <x:c r="L10" s="2"/>
      <x:c r="M10" s="2"/>
      <x:c r="N10" s="2"/>
      <x:c r="O10" s="2"/>
      <x:c r="P10" s="2"/>
      <x:c r="Q10" s="2"/>
    </x:row>
    <x:row r="11" ht="22" customHeight="1">
      <x:c r="A11" s="8" t="str">
        <x:v>Equipment net</x:v>
      </x:c>
      <x:c r="B11" s="8" t="str">
        <x:v>Assets</x:v>
      </x:c>
      <x:c r="C11" s="17" t="n">
        <x:v>12000</x:v>
      </x:c>
      <x:c r="D11" s="2"/>
      <x:c r="E11" s="2"/>
      <x:c r="F11" s="2"/>
      <x:c r="G11" s="2"/>
      <x:c r="H11" s="2"/>
      <x:c r="I11" s="2"/>
      <x:c r="J11" s="6" t="str">
        <x:v>Difference</x:v>
      </x:c>
      <x:c r="K11" s="18" t="n">
        <x:f>K8-K9-K10</x:f>
        <x:v>0</x:v>
      </x:c>
      <x:c r="L11" s="2"/>
      <x:c r="M11" s="2"/>
      <x:c r="N11" s="2"/>
      <x:c r="O11" s="2"/>
      <x:c r="P11" s="2"/>
      <x:c r="Q11" s="2"/>
    </x:row>
    <x:row r="12" ht="22" customHeight="1">
      <x:c r="A12" s="14" t="str">
        <x:v>Accounts payable</x:v>
      </x:c>
      <x:c r="B12" s="14" t="str">
        <x:v>Liabilities</x:v>
      </x:c>
      <x:c r="C12" s="16" t="n">
        <x:v>7000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Loan balance</x:v>
      </x:c>
      <x:c r="B13" s="8" t="str">
        <x:v>Liabilities</x:v>
      </x:c>
      <x:c r="C13" s="17" t="n">
        <x:v>10000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Owner capital</x:v>
      </x:c>
      <x:c r="B14" s="14" t="str">
        <x:v>Equity</x:v>
      </x:c>
      <x:c r="C14" s="16" t="n">
        <x:v>18000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Retained earnings</x:v>
      </x:c>
      <x:c r="B15" s="8" t="str">
        <x:v>Equity</x:v>
      </x:c>
      <x:c r="C15" s="17" t="n">
        <x:v>5000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1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2" t="str">
        <x:v>1. Set the reporting date. Use account balances from one consistent date and currency.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2" t="str">
        <x:v>2. Classify each balance. Place accounts in the appropriate asset, liability or equity group.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2" t="str">
        <x:v>3. Review the reconciliation. Investigate any difference rather than adding an unexplained balancing item.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2" t="str">
        <x:v>Illustrative balances only. Use a consistent accounting basis and do not force reconciliation with an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2" t="str">
        <x:v>unexplained plug.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2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45fc833583df4314"/>
  </x:tableParts>
</x:worksheet>
</file>