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6027b7ed3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b13a3ad2218940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0782b7a654543" /><Relationship Type="http://schemas.openxmlformats.org/officeDocument/2006/relationships/theme" Target="/xl/theme/theme1.xml" Id="Re85b4a2637eb4ff6" /><Relationship Type="http://schemas.openxmlformats.org/officeDocument/2006/relationships/sharedStrings" Target="/xl/sharedStrings.xml" Id="R4deebdc96bc8460e" /><Relationship Type="http://schemas.openxmlformats.org/officeDocument/2006/relationships/worksheet" Target="/xl/worksheets/sheet1.xml" Id="Rb13a3ad221894018" /></Relationships>
</file>

<file path=xl/tables/table1.xml><?xml version="1.0" encoding="utf-8"?>
<x:table xmlns:x="http://schemas.openxmlformats.org/spreadsheetml/2006/main" id="1" name="StarterData" displayName="StarterData" ref="A7:E13" headerRowCount="1" totalsRowCount="0" totalsRowShown="0">
  <x:autoFilter ref="A7:E13"/>
  <x:tableColumns count="5">
    <x:tableColumn id="1" name="Month"/>
    <x:tableColumn id="2" name="Opening cash USD"/>
    <x:tableColumn id="3" name="Receipts USD"/>
    <x:tableColumn id="4" name="Payments USD"/>
    <x:tableColumn id="5" name="Closing cash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0752afcdd44d36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16" hidden="0" customWidth="1"/>
    <x:col min="5" max="5" width="18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Cash flow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Month</x:v>
      </x:c>
      <x:c r="B7" s="14" t="str">
        <x:v>Opening cash USD</x:v>
      </x:c>
      <x:c r="C7" s="14" t="str">
        <x:v>Receipts USD</x:v>
      </x:c>
      <x:c r="D7" s="14" t="str">
        <x:v>Payments USD</x:v>
      </x:c>
      <x:c r="E7" s="14" t="str">
        <x:v>Closing cash USD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Nov 2026</x:v>
      </x:c>
      <x:c r="B8" s="18" t="n">
        <x:v>15000</x:v>
      </x:c>
      <x:c r="C8" s="18" t="n">
        <x:v>12000</x:v>
      </x:c>
      <x:c r="D8" s="18" t="n">
        <x:v>9500</x:v>
      </x:c>
      <x:c r="E8" s="20" t="n">
        <x:f>B8+C8-D8</x:f>
        <x:v>17500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Dec 2026</x:v>
      </x:c>
      <x:c r="B9" s="19" t="n">
        <x:f>E8</x:f>
        <x:v>17500</x:v>
      </x:c>
      <x:c r="C9" s="21" t="n">
        <x:v>13500</x:v>
      </x:c>
      <x:c r="D9" s="21" t="n">
        <x:v>10500</x:v>
      </x:c>
      <x:c r="E9" s="19" t="n">
        <x:f>B9+C9-D9</x:f>
        <x:v>20500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Jan 2027</x:v>
      </x:c>
      <x:c r="B10" s="20" t="n">
        <x:f>E9</x:f>
        <x:v>20500</x:v>
      </x:c>
      <x:c r="C10" s="18" t="n">
        <x:v>11000</x:v>
      </x:c>
      <x:c r="D10" s="18" t="n">
        <x:v>12000</x:v>
      </x:c>
      <x:c r="E10" s="20" t="n">
        <x:f>B10+C10-D10</x:f>
        <x:v>19500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Feb 2027</x:v>
      </x:c>
      <x:c r="B11" s="19" t="n">
        <x:f>E10</x:f>
        <x:v>19500</x:v>
      </x:c>
      <x:c r="C11" s="21" t="n">
        <x:v>14000</x:v>
      </x:c>
      <x:c r="D11" s="21" t="n">
        <x:v>11500</x:v>
      </x:c>
      <x:c r="E11" s="19" t="n">
        <x:f>B11+C11-D11</x:f>
        <x:v>22000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Mar 2027</x:v>
      </x:c>
      <x:c r="B12" s="20" t="n">
        <x:f>E11</x:f>
        <x:v>22000</x:v>
      </x:c>
      <x:c r="C12" s="18" t="n">
        <x:v>15500</x:v>
      </x:c>
      <x:c r="D12" s="18" t="n">
        <x:v>12500</x:v>
      </x:c>
      <x:c r="E12" s="20" t="n">
        <x:f>B12+C12-D12</x:f>
        <x:v>25000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Apr 2027</x:v>
      </x:c>
      <x:c r="B13" s="19" t="n">
        <x:f>E12</x:f>
        <x:v>25000</x:v>
      </x:c>
      <x:c r="C13" s="21" t="n">
        <x:v>16000</x:v>
      </x:c>
      <x:c r="D13" s="21" t="n">
        <x:v>13000</x:v>
      </x:c>
      <x:c r="E13" s="19" t="n">
        <x:f>B13+C13-D13</x:f>
        <x:v>28000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Set the opening balance. Use the actual cash balance at the start of the period.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cash receipts and payments. Use cash timing rather than invoice recognition dates.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the closing balance. Reconcile actual periods and inspect forecast assumptions separately.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The example is a simple cash roll-forward. Separate actual and forecast periods when adapting it.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20752afcdd44d36"/>
  </x:tableParts>
</x:worksheet>
</file>