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f100d13eb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44e895d10deb43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.00;($#,##0.00);&quot;-&quot;"/>
    <x:numFmt numFmtId="202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4c126296e4a7e" /><Relationship Type="http://schemas.openxmlformats.org/officeDocument/2006/relationships/theme" Target="/xl/theme/theme1.xml" Id="R1587ba10b94448e5" /><Relationship Type="http://schemas.openxmlformats.org/officeDocument/2006/relationships/sharedStrings" Target="/xl/sharedStrings.xml" Id="R421208194425460e" /><Relationship Type="http://schemas.openxmlformats.org/officeDocument/2006/relationships/worksheet" Target="/xl/worksheets/sheet1.xml" Id="R44e895d10deb438f" /></Relationships>
</file>

<file path=xl/tables/table1.xml><?xml version="1.0" encoding="utf-8"?>
<x:table xmlns:x="http://schemas.openxmlformats.org/spreadsheetml/2006/main" id="1" name="StarterData" displayName="StarterData" ref="A7:F13" headerRowCount="1" totalsRowCount="0" totalsRowShown="0">
  <x:autoFilter ref="A7:F13"/>
  <x:tableColumns count="6">
    <x:tableColumn id="1" name="Account"/>
    <x:tableColumn id="2" name="Opening USD"/>
    <x:tableColumn id="3" name="Interest and fees USD"/>
    <x:tableColumn id="4" name="Payment USD"/>
    <x:tableColumn id="5" name="Closing USD"/>
    <x:tableColumn id="6" name="Du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3ff3e3651754625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Debt payoff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6" t="str">
        <x:v>Account</x:v>
      </x:c>
      <x:c r="B7" s="16" t="str">
        <x:v>Opening USD</x:v>
      </x:c>
      <x:c r="C7" s="16" t="str">
        <x:v>Interest and fees USD</x:v>
      </x:c>
      <x:c r="D7" s="16" t="str">
        <x:v>Payment USD</x:v>
      </x:c>
      <x:c r="E7" s="16" t="str">
        <x:v>Closing USD</x:v>
      </x:c>
      <x:c r="F7" s="16" t="str">
        <x:v>Due date</x:v>
      </x:c>
      <x:c r="G7" s="2"/>
      <x:c r="H7" s="2"/>
      <x:c r="I7" s="2"/>
      <x:c r="J7" s="27" t="str">
        <x:v>Summary</x:v>
      </x:c>
      <x:c r="K7" s="27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7" t="str">
        <x:v>Card A</x:v>
      </x:c>
      <x:c r="B8" s="21" t="n">
        <x:v>2400</x:v>
      </x:c>
      <x:c r="C8" s="21" t="n">
        <x:v>36</x:v>
      </x:c>
      <x:c r="D8" s="21" t="n">
        <x:v>200</x:v>
      </x:c>
      <x:c r="E8" s="23" t="n">
        <x:f>B8+C8-D8</x:f>
        <x:v>2236</x:v>
      </x:c>
      <x:c r="F8" s="20" t="d">
        <x:v>2026-11-12T00:00:00.000Z</x:v>
      </x:c>
      <x:c r="G8" s="2"/>
      <x:c r="H8" s="2"/>
      <x:c r="I8" s="2"/>
      <x:c r="J8" s="6" t="str">
        <x:v>Opening balances</x:v>
      </x:c>
      <x:c r="K8" s="25" t="n">
        <x:f>SUM(B8:B13)</x:f>
        <x:v>16900</x:v>
      </x:c>
      <x:c r="L8" s="2"/>
      <x:c r="M8" s="2"/>
      <x:c r="N8" s="2"/>
      <x:c r="O8" s="2"/>
      <x:c r="P8" s="2"/>
      <x:c r="Q8" s="2"/>
    </x:row>
    <x:row r="9" ht="22" customHeight="1">
      <x:c r="A9" s="9" t="str">
        <x:v>Card B</x:v>
      </x:c>
      <x:c r="B9" s="22" t="n">
        <x:v>1200</x:v>
      </x:c>
      <x:c r="C9" s="22" t="n">
        <x:v>18</x:v>
      </x:c>
      <x:c r="D9" s="22" t="n">
        <x:v>150</x:v>
      </x:c>
      <x:c r="E9" s="24" t="n">
        <x:f>B9+C9-D9</x:f>
        <x:v>1068</x:v>
      </x:c>
      <x:c r="F9" s="12" t="d">
        <x:v>2026-11-13T00:00:00.000Z</x:v>
      </x:c>
      <x:c r="G9" s="2"/>
      <x:c r="H9" s="2"/>
      <x:c r="I9" s="2"/>
      <x:c r="J9" s="6" t="str">
        <x:v>Payments</x:v>
      </x:c>
      <x:c r="K9" s="25" t="n">
        <x:f>SUM(D8:D13)</x:f>
        <x:v>1105</x:v>
      </x:c>
      <x:c r="L9" s="2"/>
      <x:c r="M9" s="2"/>
      <x:c r="N9" s="2"/>
      <x:c r="O9" s="2"/>
      <x:c r="P9" s="2"/>
      <x:c r="Q9" s="2"/>
    </x:row>
    <x:row r="10" ht="22" customHeight="1">
      <x:c r="A10" s="17" t="str">
        <x:v>Loan A</x:v>
      </x:c>
      <x:c r="B10" s="21" t="n">
        <x:v>8000</x:v>
      </x:c>
      <x:c r="C10" s="21" t="n">
        <x:v>40</x:v>
      </x:c>
      <x:c r="D10" s="21" t="n">
        <x:v>350</x:v>
      </x:c>
      <x:c r="E10" s="23" t="n">
        <x:f>B10+C10-D10</x:f>
        <x:v>7690</x:v>
      </x:c>
      <x:c r="F10" s="20" t="d">
        <x:v>2026-11-14T00:00:00.000Z</x:v>
      </x:c>
      <x:c r="G10" s="2"/>
      <x:c r="H10" s="2"/>
      <x:c r="I10" s="2"/>
      <x:c r="J10" s="6" t="str">
        <x:v>Closing balances</x:v>
      </x:c>
      <x:c r="K10" s="25" t="n">
        <x:f>SUM(E8:E13)</x:f>
        <x:v>15922</x:v>
      </x:c>
      <x:c r="L10" s="2"/>
      <x:c r="M10" s="2"/>
      <x:c r="N10" s="2"/>
      <x:c r="O10" s="2"/>
      <x:c r="P10" s="2"/>
      <x:c r="Q10" s="2"/>
    </x:row>
    <x:row r="11" ht="22" customHeight="1">
      <x:c r="A11" s="9" t="str">
        <x:v>Loan B</x:v>
      </x:c>
      <x:c r="B11" s="22" t="n">
        <x:v>3200</x:v>
      </x:c>
      <x:c r="C11" s="22" t="n">
        <x:v>16</x:v>
      </x:c>
      <x:c r="D11" s="22" t="n">
        <x:v>180</x:v>
      </x:c>
      <x:c r="E11" s="24" t="n">
        <x:f>B11+C11-D11</x:f>
        <x:v>3036</x:v>
      </x:c>
      <x:c r="F11" s="12" t="d">
        <x:v>2026-11-15T00:00:00.000Z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7" t="str">
        <x:v>Store account</x:v>
      </x:c>
      <x:c r="B12" s="21" t="n">
        <x:v>600</x:v>
      </x:c>
      <x:c r="C12" s="21" t="n">
        <x:v>9</x:v>
      </x:c>
      <x:c r="D12" s="21" t="n">
        <x:v>100</x:v>
      </x:c>
      <x:c r="E12" s="23" t="n">
        <x:f>B12+C12-D12</x:f>
        <x:v>509</x:v>
      </x:c>
      <x:c r="F12" s="20" t="d">
        <x:v>2026-11-16T00:00:00.000Z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str">
        <x:v>Personal loan</x:v>
      </x:c>
      <x:c r="B13" s="22" t="n">
        <x:v>1500</x:v>
      </x:c>
      <x:c r="C13" s="22" t="n">
        <x:v>8</x:v>
      </x:c>
      <x:c r="D13" s="22" t="n">
        <x:v>125</x:v>
      </x:c>
      <x:c r="E13" s="24" t="n">
        <x:f>B13+C13-D13</x:f>
        <x:v>1383</x:v>
      </x:c>
      <x:c r="F13" s="12" t="d">
        <x:v>2026-11-17T00:00:00.000Z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9" t="str">
        <x:v>1. Enter statement balances. Use the actual opening balance for each account.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9" t="str">
        <x:v>2. Record charges and payments. Add interest, fees and payments from the same period.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9" t="str">
        <x:v>3. Review the closing balance. Reconcile the result to the next statement before planning further payments.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9" t="str">
        <x:v>This is a balance tracker, not a repayment recommendation or guaranteed payoff forecast.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9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b3ff3e3651754625"/>
  </x:tableParts>
</x:worksheet>
</file>