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48200244a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65124894c37e478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6fcc086a3f47de" /><Relationship Type="http://schemas.openxmlformats.org/officeDocument/2006/relationships/theme" Target="/xl/theme/theme1.xml" Id="Rc3cafffecfa441b4" /><Relationship Type="http://schemas.openxmlformats.org/officeDocument/2006/relationships/sharedStrings" Target="/xl/sharedStrings.xml" Id="R62750819c3904cb6" /><Relationship Type="http://schemas.openxmlformats.org/officeDocument/2006/relationships/worksheet" Target="/xl/worksheets/sheet1.xml" Id="R65124894c37e478c" /></Relationships>
</file>

<file path=xl/tables/table1.xml><?xml version="1.0" encoding="utf-8"?>
<x:table xmlns:x="http://schemas.openxmlformats.org/spreadsheetml/2006/main" id="1" name="StarterData" displayName="StarterData" ref="A7:C15" headerRowCount="1" totalsRowCount="0" totalsRowShown="0">
  <x:autoFilter ref="A7:C15"/>
  <x:tableColumns count="3">
    <x:tableColumn id="1" name="Account"/>
    <x:tableColumn id="2" name="Group"/>
    <x:tableColumn id="3" name="Amoun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358f9e7ae5c446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7" hidden="0" customWidth="1"/>
    <x:col min="2" max="2" width="19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Profit and loss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3" t="str">
        <x:v>Account</x:v>
      </x:c>
      <x:c r="B7" s="13" t="str">
        <x:v>Group</x:v>
      </x:c>
      <x:c r="C7" s="13" t="str">
        <x:v>Amount USD</x:v>
      </x:c>
      <x:c r="D7" s="2"/>
      <x:c r="E7" s="2"/>
      <x:c r="F7" s="2"/>
      <x:c r="G7" s="2"/>
      <x:c r="H7" s="2"/>
      <x:c r="I7" s="2"/>
      <x:c r="J7" s="20" t="str">
        <x:v>Summary</x:v>
      </x:c>
      <x:c r="K7" s="20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4" t="str">
        <x:v>Product sales</x:v>
      </x:c>
      <x:c r="B8" s="14" t="str">
        <x:v>Revenue</x:v>
      </x:c>
      <x:c r="C8" s="16" t="n">
        <x:v>25000</x:v>
      </x:c>
      <x:c r="D8" s="2"/>
      <x:c r="E8" s="2"/>
      <x:c r="F8" s="2"/>
      <x:c r="G8" s="2"/>
      <x:c r="H8" s="2"/>
      <x:c r="I8" s="2"/>
      <x:c r="J8" s="6" t="str">
        <x:v>Revenue</x:v>
      </x:c>
      <x:c r="K8" s="18" t="n">
        <x:f>SUMIF(B8:B15,"Revenue",C8:C15)</x:f>
        <x:v>33000</x:v>
      </x:c>
      <x:c r="L8" s="2"/>
      <x:c r="M8" s="2"/>
      <x:c r="N8" s="2"/>
      <x:c r="O8" s="2"/>
      <x:c r="P8" s="2"/>
      <x:c r="Q8" s="2"/>
    </x:row>
    <x:row r="9" ht="44" customHeight="1">
      <x:c r="A9" s="8" t="str">
        <x:v>Service revenue</x:v>
      </x:c>
      <x:c r="B9" s="8" t="str">
        <x:v>Revenue</x:v>
      </x:c>
      <x:c r="C9" s="17" t="n">
        <x:v>8000</x:v>
      </x:c>
      <x:c r="D9" s="2"/>
      <x:c r="E9" s="2"/>
      <x:c r="F9" s="2"/>
      <x:c r="G9" s="2"/>
      <x:c r="H9" s="2"/>
      <x:c r="I9" s="2"/>
      <x:c r="J9" s="6" t="str">
        <x:v>Cost of sales</x:v>
      </x:c>
      <x:c r="K9" s="18" t="n">
        <x:f>SUMIF(B8:B15,"Cost of sales",C8:C15)</x:f>
        <x:v>14000</x:v>
      </x:c>
      <x:c r="L9" s="2"/>
      <x:c r="M9" s="2"/>
      <x:c r="N9" s="2"/>
      <x:c r="O9" s="2"/>
      <x:c r="P9" s="2"/>
      <x:c r="Q9" s="2"/>
    </x:row>
    <x:row r="10" ht="22" customHeight="1">
      <x:c r="A10" s="14" t="str">
        <x:v>Materials</x:v>
      </x:c>
      <x:c r="B10" s="14" t="str">
        <x:v>Cost of sales</x:v>
      </x:c>
      <x:c r="C10" s="16" t="n">
        <x:v>9000</x:v>
      </x:c>
      <x:c r="D10" s="2"/>
      <x:c r="E10" s="2"/>
      <x:c r="F10" s="2"/>
      <x:c r="G10" s="2"/>
      <x:c r="H10" s="2"/>
      <x:c r="I10" s="2"/>
      <x:c r="J10" s="6" t="str">
        <x:v>Gross profit</x:v>
      </x:c>
      <x:c r="K10" s="18" t="n">
        <x:f>K8-K9</x:f>
        <x:v>19000</x:v>
      </x:c>
      <x:c r="L10" s="2"/>
      <x:c r="M10" s="2"/>
      <x:c r="N10" s="2"/>
      <x:c r="O10" s="2"/>
      <x:c r="P10" s="2"/>
      <x:c r="Q10" s="2"/>
    </x:row>
    <x:row r="11" ht="22" customHeight="1">
      <x:c r="A11" s="8" t="str">
        <x:v>Direct labor</x:v>
      </x:c>
      <x:c r="B11" s="8" t="str">
        <x:v>Cost of sales</x:v>
      </x:c>
      <x:c r="C11" s="17" t="n">
        <x:v>5000</x:v>
      </x:c>
      <x:c r="D11" s="2"/>
      <x:c r="E11" s="2"/>
      <x:c r="F11" s="2"/>
      <x:c r="G11" s="2"/>
      <x:c r="H11" s="2"/>
      <x:c r="I11" s="2"/>
      <x:c r="J11" s="6" t="str">
        <x:v>Operating expense</x:v>
      </x:c>
      <x:c r="K11" s="18" t="n">
        <x:f>SUMIF(B8:B15,"Operating expense",C8:C15)</x:f>
        <x:v>4950</x:v>
      </x:c>
      <x:c r="L11" s="2"/>
      <x:c r="M11" s="2"/>
      <x:c r="N11" s="2"/>
      <x:c r="O11" s="2"/>
      <x:c r="P11" s="2"/>
      <x:c r="Q11" s="2"/>
    </x:row>
    <x:row r="12" ht="44" customHeight="1">
      <x:c r="A12" s="14" t="str">
        <x:v>Rent</x:v>
      </x:c>
      <x:c r="B12" s="14" t="str">
        <x:v>Operating expense</x:v>
      </x:c>
      <x:c r="C12" s="16" t="n">
        <x:v>2500</x:v>
      </x:c>
      <x:c r="D12" s="2"/>
      <x:c r="E12" s="2"/>
      <x:c r="F12" s="2"/>
      <x:c r="G12" s="2"/>
      <x:c r="H12" s="2"/>
      <x:c r="I12" s="2"/>
      <x:c r="J12" s="6" t="str">
        <x:v>Operating result</x:v>
      </x:c>
      <x:c r="K12" s="18" t="n">
        <x:f>K10-K11</x:f>
        <x:v>14050</x:v>
      </x:c>
      <x:c r="L12" s="2"/>
      <x:c r="M12" s="2"/>
      <x:c r="N12" s="2"/>
      <x:c r="O12" s="2"/>
      <x:c r="P12" s="2"/>
      <x:c r="Q12" s="2"/>
    </x:row>
    <x:row r="13" ht="44" customHeight="1">
      <x:c r="A13" s="8" t="str">
        <x:v>Software</x:v>
      </x:c>
      <x:c r="B13" s="8" t="str">
        <x:v>Operating expense</x:v>
      </x:c>
      <x:c r="C13" s="17" t="n">
        <x:v>800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Marketing</x:v>
      </x:c>
      <x:c r="B14" s="14" t="str">
        <x:v>Operating expense</x:v>
      </x:c>
      <x:c r="C14" s="16" t="n">
        <x:v>1200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Utilities</x:v>
      </x:c>
      <x:c r="B15" s="8" t="str">
        <x:v>Operating expense</x:v>
      </x:c>
      <x:c r="C15" s="17" t="n">
        <x:v>450</x:v>
      </x:c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Choose the reporting basis. State period, currency and accounting basis.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the account totals. Separate revenue, cost of sales and operating expenses.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the subtotals. Reconcile the result to the underlying accounting records.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This compact example excludes tax and financing unless you add them explicitly. It is not an accounting ledger.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0358f9e7ae5c4460"/>
  </x:tableParts>
</x:worksheet>
</file>