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db7a327f143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b0b9b2a410134d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($#,##0.00);&quot;-&quot;"/>
    <x:numFmt numFmtId="201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 wrapText="1"/>
    </x:xf>
    <x:xf numFmtId="200" fontId="5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84f3508ff04b0a" /><Relationship Type="http://schemas.openxmlformats.org/officeDocument/2006/relationships/theme" Target="/xl/theme/theme1.xml" Id="R57cb39f925074949" /><Relationship Type="http://schemas.openxmlformats.org/officeDocument/2006/relationships/sharedStrings" Target="/xl/sharedStrings.xml" Id="R269bd9146f5f4856" /><Relationship Type="http://schemas.openxmlformats.org/officeDocument/2006/relationships/worksheet" Target="/xl/worksheets/sheet1.xml" Id="Rb0b9b2a410134de9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Work package"/>
    <x:tableColumn id="2" name="Owner"/>
    <x:tableColumn id="3" name="Budget USD"/>
    <x:tableColumn id="4" name="Actual USD"/>
    <x:tableColumn id="5" name="Variance USD"/>
    <x:tableColumn id="6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f311ff8aa95401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25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Project budget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4" t="str">
        <x:v>Work package</x:v>
      </x:c>
      <x:c r="B7" s="14" t="str">
        <x:v>Owner</x:v>
      </x:c>
      <x:c r="C7" s="14" t="str">
        <x:v>Budget USD</x:v>
      </x:c>
      <x:c r="D7" s="14" t="str">
        <x:v>Actual USD</x:v>
      </x:c>
      <x:c r="E7" s="14" t="str">
        <x:v>Variance USD</x:v>
      </x:c>
      <x:c r="F7" s="14" t="str">
        <x:v>Note</x:v>
      </x:c>
      <x:c r="G7" s="2"/>
      <x:c r="H7" s="2"/>
      <x:c r="I7" s="2"/>
      <x:c r="J7" s="24" t="str">
        <x:v>Summary</x:v>
      </x:c>
      <x:c r="K7" s="24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5" t="str">
        <x:v>Research</x:v>
      </x:c>
      <x:c r="B8" s="15" t="str">
        <x:v>Avery</x:v>
      </x:c>
      <x:c r="C8" s="18" t="n">
        <x:v>2500</x:v>
      </x:c>
      <x:c r="D8" s="18" t="n">
        <x:v>2300</x:v>
      </x:c>
      <x:c r="E8" s="20" t="n">
        <x:f>D8-C8</x:f>
        <x:v>-200</x:v>
      </x:c>
      <x:c r="F8" s="15" t="str">
        <x:v>Explain material change</x:v>
      </x:c>
      <x:c r="G8" s="2"/>
      <x:c r="H8" s="2"/>
      <x:c r="I8" s="2"/>
      <x:c r="J8" s="6" t="str">
        <x:v>Budget total</x:v>
      </x:c>
      <x:c r="K8" s="22" t="n">
        <x:f>SUM(C8:C15)</x:f>
        <x:v>16700</x:v>
      </x:c>
      <x:c r="L8" s="2"/>
      <x:c r="M8" s="2"/>
      <x:c r="N8" s="2"/>
      <x:c r="O8" s="2"/>
      <x:c r="P8" s="2"/>
      <x:c r="Q8" s="2"/>
    </x:row>
    <x:row r="9" ht="44" customHeight="1">
      <x:c r="A9" s="8" t="str">
        <x:v>Design</x:v>
      </x:c>
      <x:c r="B9" s="8" t="str">
        <x:v>Morgan</x:v>
      </x:c>
      <x:c r="C9" s="19" t="n">
        <x:v>3200</x:v>
      </x:c>
      <x:c r="D9" s="19" t="n">
        <x:v>3300</x:v>
      </x:c>
      <x:c r="E9" s="21" t="n">
        <x:f>D9-C9</x:f>
        <x:v>100</x:v>
      </x:c>
      <x:c r="F9" s="8" t="str">
        <x:v>Explain material change</x:v>
      </x:c>
      <x:c r="G9" s="2"/>
      <x:c r="H9" s="2"/>
      <x:c r="I9" s="2"/>
      <x:c r="J9" s="6" t="str">
        <x:v>Actual total</x:v>
      </x:c>
      <x:c r="K9" s="22" t="n">
        <x:f>SUM(D8:D15)</x:f>
        <x:v>15600</x:v>
      </x:c>
      <x:c r="L9" s="2"/>
      <x:c r="M9" s="2"/>
      <x:c r="N9" s="2"/>
      <x:c r="O9" s="2"/>
      <x:c r="P9" s="2"/>
      <x:c r="Q9" s="2"/>
    </x:row>
    <x:row r="10" ht="44" customHeight="1">
      <x:c r="A10" s="15" t="str">
        <x:v>Development</x:v>
      </x:c>
      <x:c r="B10" s="15" t="str">
        <x:v>Jordan</x:v>
      </x:c>
      <x:c r="C10" s="18" t="n">
        <x:v>6000</x:v>
      </x:c>
      <x:c r="D10" s="18" t="n">
        <x:v>5800</x:v>
      </x:c>
      <x:c r="E10" s="20" t="n">
        <x:f>D10-C10</x:f>
        <x:v>-200</x:v>
      </x:c>
      <x:c r="F10" s="15" t="str">
        <x:v>Explain material change</x:v>
      </x:c>
      <x:c r="G10" s="2"/>
      <x:c r="H10" s="2"/>
      <x:c r="I10" s="2"/>
      <x:c r="J10" s="6" t="str">
        <x:v>Variance</x:v>
      </x:c>
      <x:c r="K10" s="22" t="n">
        <x:f>SUM(E8:E15)</x:f>
        <x:v>-1100</x:v>
      </x:c>
      <x:c r="L10" s="2"/>
      <x:c r="M10" s="2"/>
      <x:c r="N10" s="2"/>
      <x:c r="O10" s="2"/>
      <x:c r="P10" s="2"/>
      <x:c r="Q10" s="2"/>
    </x:row>
    <x:row r="11" ht="44" customHeight="1">
      <x:c r="A11" s="8" t="str">
        <x:v>Testing</x:v>
      </x:c>
      <x:c r="B11" s="8" t="str">
        <x:v>Casey</x:v>
      </x:c>
      <x:c r="C11" s="19" t="n">
        <x:v>1800</x:v>
      </x:c>
      <x:c r="D11" s="19" t="n">
        <x:v>1900</x:v>
      </x:c>
      <x:c r="E11" s="21" t="n">
        <x:f>D11-C11</x:f>
        <x:v>100</x:v>
      </x:c>
      <x:c r="F11" s="8" t="str">
        <x:v>Explain material change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5" t="str">
        <x:v>Content</x:v>
      </x:c>
      <x:c r="B12" s="15" t="str">
        <x:v>Riley</x:v>
      </x:c>
      <x:c r="C12" s="18" t="n">
        <x:v>1200</x:v>
      </x:c>
      <x:c r="D12" s="18" t="n">
        <x:v>1100</x:v>
      </x:c>
      <x:c r="E12" s="20" t="n">
        <x:f>D12-C12</x:f>
        <x:v>-100</x:v>
      </x:c>
      <x:c r="F12" s="15" t="str">
        <x:v>Explain material change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44" customHeight="1">
      <x:c r="A13" s="8" t="str">
        <x:v>Training</x:v>
      </x:c>
      <x:c r="B13" s="8" t="str">
        <x:v>Taylor</x:v>
      </x:c>
      <x:c r="C13" s="19" t="n">
        <x:v>800</x:v>
      </x:c>
      <x:c r="D13" s="19" t="n">
        <x:v>750</x:v>
      </x:c>
      <x:c r="E13" s="21" t="n">
        <x:f>D13-C13</x:f>
        <x:v>-50</x:v>
      </x:c>
      <x:c r="F13" s="8" t="str">
        <x:v>Explain material change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5" t="str">
        <x:v>Handover</x:v>
      </x:c>
      <x:c r="B14" s="15" t="str">
        <x:v>Sam</x:v>
      </x:c>
      <x:c r="C14" s="18" t="n">
        <x:v>500</x:v>
      </x:c>
      <x:c r="D14" s="18" t="n">
        <x:v>450</x:v>
      </x:c>
      <x:c r="E14" s="20" t="n">
        <x:f>D14-C14</x:f>
        <x:v>-50</x:v>
      </x:c>
      <x:c r="F14" s="15" t="str">
        <x:v>Explain material change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Contingency</x:v>
      </x:c>
      <x:c r="B15" s="8" t="str">
        <x:v>Alex</x:v>
      </x:c>
      <x:c r="C15" s="19" t="n">
        <x:v>700</x:v>
      </x:c>
      <x:c r="D15" s="19" t="n">
        <x:v>0</x:v>
      </x:c>
      <x:c r="E15" s="21" t="n">
        <x:f>D15-C15</x:f>
        <x:v>-700</x:v>
      </x:c>
      <x:c r="F15" s="8" t="str">
        <x:v>Explain material change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6" t="str">
        <x:v>1. Define the budget scope. Choose work packages, currency and reporting period.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6" t="str">
        <x:v>2. Enter planned and actual costs. Use consistent categories and source records.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6" t="str">
        <x:v>3. Review the differences. Explain material changes before revising the plan.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6" t="str">
        <x:v>Budget variance is not a measure of project value or completion.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5f311ff8aa95401c"/>
  </x:tableParts>
</x:worksheet>
</file>